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SDNAS1\교과서 주문 및 공급\2025학년도\1. 주문_거래명세서\00_주문 내역서\"/>
    </mc:Choice>
  </mc:AlternateContent>
  <xr:revisionPtr revIDLastSave="0" documentId="13_ncr:1_{4D70AA53-5AF9-4973-993D-3DFC978C3BF9}" xr6:coauthVersionLast="47" xr6:coauthVersionMax="47" xr10:uidLastSave="{00000000-0000-0000-0000-000000000000}"/>
  <bookViews>
    <workbookView xWindow="-108" yWindow="-108" windowWidth="30936" windowHeight="16896" tabRatio="853" firstSheet="1" activeTab="1" xr2:uid="{00000000-000D-0000-FFFF-FFFF00000000}"/>
  </bookViews>
  <sheets>
    <sheet name="XLR_NoRangeSheet" sheetId="1" state="hidden" r:id="rId1"/>
    <sheet name="2025학년도 주문서" sheetId="3" r:id="rId2"/>
  </sheets>
  <definedNames>
    <definedName name="MasterRange">#REF!</definedName>
    <definedName name="XLR_ERRNAMESTR" hidden="1">XLR_NoRangeSheet!$B$5</definedName>
    <definedName name="XLR_VERSION" hidden="1">XLR_NoRangeSheet!$A$5</definedName>
    <definedName name="XLRPARAMS_SubTitle1" hidden="1">XLR_NoRangeSheet!$C$6</definedName>
    <definedName name="XLRPARAMS_SubTitle2" hidden="1">XLR_NoRangeSheet!$D$6</definedName>
    <definedName name="XLRPARAMS_TitleName" hidden="1">XLR_NoRangeSheet!$B$6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N7" i="3"/>
  <c r="O7" i="3"/>
  <c r="K7" i="3"/>
  <c r="L25" i="3"/>
  <c r="N25" i="3"/>
  <c r="O25" i="3"/>
  <c r="K25" i="3"/>
  <c r="P6" i="3"/>
  <c r="P5" i="3"/>
  <c r="P7" i="3" s="1"/>
  <c r="M6" i="3"/>
  <c r="M5" i="3"/>
  <c r="M7" i="3" s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P10" i="3"/>
  <c r="P25" i="3" s="1"/>
  <c r="M10" i="3"/>
  <c r="M25" i="3" s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win100112</author>
  </authors>
  <commentList>
    <comment ref="K4" authorId="0" shapeId="0" xr:uid="{D583F249-53F9-4067-A567-54A9BB5BF53F}">
      <text>
        <r>
          <rPr>
            <b/>
            <sz val="9"/>
            <color indexed="81"/>
            <rFont val="돋움"/>
            <family val="3"/>
            <charset val="129"/>
          </rPr>
          <t>본주문시
학생용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교사용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구분하여
총부수로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>!!</t>
        </r>
      </text>
    </comment>
    <comment ref="N4" authorId="0" shapeId="0" xr:uid="{75C38E62-8F40-408C-8789-5A5AAB484A55}">
      <text>
        <r>
          <rPr>
            <b/>
            <sz val="9"/>
            <color indexed="81"/>
            <rFont val="돋움"/>
            <family val="3"/>
            <charset val="129"/>
          </rPr>
          <t>주문변경시에만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
최종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총부수로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>!!(</t>
        </r>
        <r>
          <rPr>
            <b/>
            <sz val="9"/>
            <color indexed="81"/>
            <rFont val="돋움"/>
            <family val="3"/>
            <charset val="129"/>
          </rPr>
          <t>중요</t>
        </r>
        <r>
          <rPr>
            <b/>
            <sz val="9"/>
            <color indexed="81"/>
            <rFont val="Tahoma"/>
            <family val="2"/>
          </rPr>
          <t>)
100 --&gt; 98(O), -2(X)</t>
        </r>
      </text>
    </comment>
    <comment ref="Q4" authorId="0" shapeId="0" xr:uid="{B388F9F4-5C84-47B6-8287-2B78C9EF7C0D}">
      <text>
        <r>
          <rPr>
            <b/>
            <sz val="9"/>
            <color indexed="81"/>
            <rFont val="돋움"/>
            <family val="3"/>
            <charset val="129"/>
          </rPr>
          <t>택백 발송 및 주문/공급시
업무연락을 위해
사용됩니다. 
폰번호로 입력부탁드려요.</t>
        </r>
      </text>
    </comment>
  </commentList>
</comments>
</file>

<file path=xl/sharedStrings.xml><?xml version="1.0" encoding="utf-8"?>
<sst xmlns="http://schemas.openxmlformats.org/spreadsheetml/2006/main" count="182" uniqueCount="102">
  <si>
    <t>학교급</t>
  </si>
  <si>
    <t>도서명</t>
  </si>
  <si>
    <t>xlrParams</t>
  </si>
  <si>
    <t>4.2, Developer  (build 122-D7)</t>
  </si>
  <si>
    <t>[법인]</t>
  </si>
  <si>
    <t>대표저자</t>
  </si>
  <si>
    <t>[전체]</t>
  </si>
  <si>
    <t>도 서 정 보</t>
  </si>
  <si>
    <t>발행회사</t>
  </si>
  <si>
    <t>고등학교</t>
    <phoneticPr fontId="8" type="noConversion"/>
  </si>
  <si>
    <t>고급 물리학</t>
  </si>
  <si>
    <t>㈜선두</t>
  </si>
  <si>
    <t>물리학 실험</t>
  </si>
  <si>
    <t>고등학교</t>
  </si>
  <si>
    <t>스페인어</t>
  </si>
  <si>
    <t>프랑스어</t>
  </si>
  <si>
    <t>영상 제작 기초</t>
  </si>
  <si>
    <t>장경은</t>
    <phoneticPr fontId="8" type="noConversion"/>
  </si>
  <si>
    <t>독일어</t>
    <phoneticPr fontId="8" type="noConversion"/>
  </si>
  <si>
    <t>김영진</t>
    <phoneticPr fontId="8" type="noConversion"/>
  </si>
  <si>
    <t>공업 일반</t>
    <phoneticPr fontId="8" type="noConversion"/>
  </si>
  <si>
    <t>송낙현</t>
    <phoneticPr fontId="8" type="noConversion"/>
  </si>
  <si>
    <t>고급 생명과학</t>
    <phoneticPr fontId="15" type="noConversion"/>
  </si>
  <si>
    <t>홍준의</t>
    <phoneticPr fontId="8" type="noConversion"/>
  </si>
  <si>
    <t>생명과학 실험</t>
    <phoneticPr fontId="15" type="noConversion"/>
  </si>
  <si>
    <t>김학현</t>
    <phoneticPr fontId="8" type="noConversion"/>
  </si>
  <si>
    <t>조형</t>
    <phoneticPr fontId="8" type="noConversion"/>
  </si>
  <si>
    <t>노금련</t>
    <phoneticPr fontId="8" type="noConversion"/>
  </si>
  <si>
    <t>지구과학 실험</t>
  </si>
  <si>
    <t>조현태</t>
  </si>
  <si>
    <t>고급 지구과학</t>
  </si>
  <si>
    <t>박기현</t>
  </si>
  <si>
    <t>삶과종교</t>
  </si>
  <si>
    <t>박성중</t>
  </si>
  <si>
    <t>화학실험</t>
  </si>
  <si>
    <t>김근유</t>
  </si>
  <si>
    <t>고급화학</t>
  </si>
  <si>
    <t>박국태</t>
  </si>
  <si>
    <t>교육과정</t>
    <phoneticPr fontId="8" type="noConversion"/>
  </si>
  <si>
    <t>2022</t>
    <phoneticPr fontId="8" type="noConversion"/>
  </si>
  <si>
    <t>인정번호</t>
    <phoneticPr fontId="8" type="noConversion"/>
  </si>
  <si>
    <t>2015</t>
    <phoneticPr fontId="8" type="noConversion"/>
  </si>
  <si>
    <t>중학교</t>
    <phoneticPr fontId="8" type="noConversion"/>
  </si>
  <si>
    <t>연번</t>
    <phoneticPr fontId="8" type="noConversion"/>
  </si>
  <si>
    <t>조영원</t>
    <phoneticPr fontId="8" type="noConversion"/>
  </si>
  <si>
    <t>박종찬</t>
    <phoneticPr fontId="8" type="noConversion"/>
  </si>
  <si>
    <t>조용환</t>
    <phoneticPr fontId="8" type="noConversion"/>
  </si>
  <si>
    <t>지도서</t>
    <phoneticPr fontId="8" type="noConversion"/>
  </si>
  <si>
    <t>교/지</t>
    <phoneticPr fontId="8" type="noConversion"/>
  </si>
  <si>
    <t>교과서</t>
    <phoneticPr fontId="8" type="noConversion"/>
  </si>
  <si>
    <t>피지컬 컴퓨팅</t>
    <phoneticPr fontId="8" type="noConversion"/>
  </si>
  <si>
    <t>김남우</t>
    <phoneticPr fontId="8" type="noConversion"/>
  </si>
  <si>
    <t>학교명</t>
    <phoneticPr fontId="8" type="noConversion"/>
  </si>
  <si>
    <t>sdbook5125@naver.com</t>
    <phoneticPr fontId="8" type="noConversion"/>
  </si>
  <si>
    <t>메일주소:</t>
    <phoneticPr fontId="8" type="noConversion"/>
  </si>
  <si>
    <t>15-경남-04-중교-18-001</t>
    <phoneticPr fontId="8" type="noConversion"/>
  </si>
  <si>
    <t>15-경남-04-중지-18-001</t>
    <phoneticPr fontId="8" type="noConversion"/>
  </si>
  <si>
    <t xml:space="preserve">     OR</t>
    <phoneticPr fontId="8" type="noConversion"/>
  </si>
  <si>
    <t>외국어고등학교&lt;예시&gt;</t>
    <phoneticPr fontId="8" type="noConversion"/>
  </si>
  <si>
    <t>교육지원청</t>
    <phoneticPr fontId="8" type="noConversion"/>
  </si>
  <si>
    <t>최내경</t>
    <phoneticPr fontId="8" type="noConversion"/>
  </si>
  <si>
    <t>창원</t>
    <phoneticPr fontId="8" type="noConversion"/>
  </si>
  <si>
    <t>화성오산</t>
    <phoneticPr fontId="8" type="noConversion"/>
  </si>
  <si>
    <t>1. 나이스 입력만으로 교과서가 공급되지 않습니다.!!</t>
    <phoneticPr fontId="8" type="noConversion"/>
  </si>
  <si>
    <t xml:space="preserve">   주문변경시 2025. 1. 15(수)까지 상기 주문서를 작성하시여 메일 송부해 주세요.</t>
    <phoneticPr fontId="8" type="noConversion"/>
  </si>
  <si>
    <t>1. 상기 주문서 작성 후 메일 송부</t>
    <phoneticPr fontId="8" type="noConversion"/>
  </si>
  <si>
    <t>2. 나이스 교과용도서 원주문표(엑셀) 메일 송부</t>
    <phoneticPr fontId="8" type="noConversion"/>
  </si>
  <si>
    <t>누리집:</t>
    <phoneticPr fontId="8" type="noConversion"/>
  </si>
  <si>
    <t>※ 안내사항</t>
    <phoneticPr fontId="8" type="noConversion"/>
  </si>
  <si>
    <t>sdbook.co.kr</t>
    <phoneticPr fontId="8" type="noConversion"/>
  </si>
  <si>
    <t>22-서울-44-고교-24-102</t>
    <phoneticPr fontId="8" type="noConversion"/>
  </si>
  <si>
    <t>22-서울-20-고교-24-009</t>
    <phoneticPr fontId="8" type="noConversion"/>
  </si>
  <si>
    <t>22-부산-47-고교-24-001</t>
    <phoneticPr fontId="8" type="noConversion"/>
  </si>
  <si>
    <t>22-부산-20-고교-24-001</t>
    <phoneticPr fontId="8" type="noConversion"/>
  </si>
  <si>
    <t>22-대구-31-고교-24-001</t>
    <phoneticPr fontId="8" type="noConversion"/>
  </si>
  <si>
    <t>22-대구-31-고교-24-002</t>
    <phoneticPr fontId="8" type="noConversion"/>
  </si>
  <si>
    <t>22-광주-44-고교-24-001</t>
    <phoneticPr fontId="8" type="noConversion"/>
  </si>
  <si>
    <t>22-대전-31-고교-24-001</t>
    <phoneticPr fontId="8" type="noConversion"/>
  </si>
  <si>
    <t>22-대전-31-고교-24-002</t>
    <phoneticPr fontId="8" type="noConversion"/>
  </si>
  <si>
    <t>22-세종-22-고교-24-008</t>
    <phoneticPr fontId="8" type="noConversion"/>
  </si>
  <si>
    <t>22-세종-15-고교-24-001</t>
    <phoneticPr fontId="8" type="noConversion"/>
  </si>
  <si>
    <t>22-세종-15-고교-24-002</t>
    <phoneticPr fontId="8" type="noConversion"/>
  </si>
  <si>
    <t>22-전남-20-고교-24-012</t>
    <phoneticPr fontId="8" type="noConversion"/>
  </si>
  <si>
    <t>22-경북-31-고교-24-001</t>
    <phoneticPr fontId="8" type="noConversion"/>
  </si>
  <si>
    <t>22-경북-31-고교-24-002</t>
    <phoneticPr fontId="8" type="noConversion"/>
  </si>
  <si>
    <t>2025학년도 교과용도서 주문서</t>
    <phoneticPr fontId="8" type="noConversion"/>
  </si>
  <si>
    <t>2. 교과용도서 본주문 사항을 2024. 11. 13(수)까지 메일 송부해 주세요.</t>
    <phoneticPr fontId="8" type="noConversion"/>
  </si>
  <si>
    <t>연락처</t>
    <phoneticPr fontId="8" type="noConversion"/>
  </si>
  <si>
    <t>성명</t>
    <phoneticPr fontId="8" type="noConversion"/>
  </si>
  <si>
    <t>2022개정_고등학교</t>
    <phoneticPr fontId="8" type="noConversion"/>
  </si>
  <si>
    <t>2015개정_중학교 2, 3학년</t>
    <phoneticPr fontId="8" type="noConversion"/>
  </si>
  <si>
    <t>010-1234-5678</t>
    <phoneticPr fontId="8" type="noConversion"/>
  </si>
  <si>
    <t>김선두</t>
    <phoneticPr fontId="8" type="noConversion"/>
  </si>
  <si>
    <t>3. 택배 배송예정일은 2025년 2월 2일 ~ 7일 입니다.</t>
    <phoneticPr fontId="8" type="noConversion"/>
  </si>
  <si>
    <t>네이버등 포털싸이트에서 '선두교과서'로 검색</t>
    <phoneticPr fontId="8" type="noConversion"/>
  </si>
  <si>
    <t xml:space="preserve">   반품주소: (04551) 서울특별시 중구 수표로 45, 905호(저동2가 비즈센터)</t>
    <phoneticPr fontId="8" type="noConversion"/>
  </si>
  <si>
    <t>학생용</t>
    <phoneticPr fontId="8" type="noConversion"/>
  </si>
  <si>
    <t>합계</t>
    <phoneticPr fontId="8" type="noConversion"/>
  </si>
  <si>
    <t>변경후_학생용</t>
    <phoneticPr fontId="8" type="noConversion"/>
  </si>
  <si>
    <t>변경후_교사용</t>
    <phoneticPr fontId="8" type="noConversion"/>
  </si>
  <si>
    <t>합계</t>
    <phoneticPr fontId="8" type="noConversion"/>
  </si>
  <si>
    <t>교사용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</si>
</sst>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4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u/>
      <sz val="20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name val="맑은 고딕"/>
      <family val="3"/>
      <charset val="129"/>
      <scheme val="minor"/>
    </font>
    <font>
      <sz val="11"/>
      <name val="Malgun Gothic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Arial"/>
      <family val="2"/>
    </font>
    <font>
      <b/>
      <sz val="11"/>
      <color rgb="FF00000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FF0000"/>
      <name val="돋움체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u/>
      <sz val="24"/>
      <color rgb="FF000000"/>
      <name val="맑은 고딕"/>
      <family val="3"/>
      <charset val="129"/>
      <scheme val="minor"/>
    </font>
    <font>
      <u/>
      <sz val="14"/>
      <color rgb="FF000000"/>
      <name val="HY동녘B"/>
      <family val="1"/>
      <charset val="129"/>
    </font>
    <font>
      <b/>
      <sz val="10"/>
      <name val="돋움체"/>
      <family val="3"/>
      <charset val="129"/>
    </font>
    <font>
      <sz val="11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0" borderId="0">
      <alignment vertical="center"/>
    </xf>
    <xf numFmtId="41" fontId="4" fillId="0" borderId="0">
      <alignment vertical="center"/>
    </xf>
    <xf numFmtId="0" fontId="7" fillId="0" borderId="0"/>
    <xf numFmtId="0" fontId="4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4" fillId="0" borderId="0"/>
    <xf numFmtId="41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3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quotePrefix="1"/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1" xfId="3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1" xfId="14" applyBorder="1" applyAlignment="1">
      <alignment horizontal="center" vertical="center" shrinkToFit="1"/>
    </xf>
    <xf numFmtId="0" fontId="11" fillId="0" borderId="1" xfId="14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13" fillId="0" borderId="1" xfId="3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14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14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20" fillId="0" borderId="1" xfId="14" applyFont="1" applyBorder="1" applyAlignment="1">
      <alignment horizontal="center" vertical="center" shrinkToFit="1"/>
    </xf>
    <xf numFmtId="14" fontId="13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14" fontId="12" fillId="0" borderId="1" xfId="0" applyNumberFormat="1" applyFont="1" applyBorder="1" applyAlignment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 shrinkToFit="1"/>
    </xf>
    <xf numFmtId="0" fontId="11" fillId="4" borderId="1" xfId="3" applyFont="1" applyFill="1" applyBorder="1" applyAlignment="1">
      <alignment horizontal="center" vertical="center" shrinkToFit="1"/>
    </xf>
    <xf numFmtId="49" fontId="13" fillId="5" borderId="1" xfId="3" applyNumberFormat="1" applyFont="1" applyFill="1" applyBorder="1" applyAlignment="1">
      <alignment horizontal="center" vertical="center" shrinkToFit="1"/>
    </xf>
    <xf numFmtId="49" fontId="13" fillId="6" borderId="1" xfId="3" applyNumberFormat="1" applyFont="1" applyFill="1" applyBorder="1" applyAlignment="1">
      <alignment horizontal="center" vertical="center" shrinkToFit="1"/>
    </xf>
    <xf numFmtId="0" fontId="24" fillId="0" borderId="1" xfId="14" applyFont="1" applyBorder="1" applyAlignment="1">
      <alignment horizontal="center" vertical="center" shrinkToFit="1"/>
    </xf>
    <xf numFmtId="3" fontId="25" fillId="0" borderId="1" xfId="0" applyNumberFormat="1" applyFont="1" applyBorder="1" applyAlignment="1">
      <alignment horizontal="center" vertical="center" shrinkToFit="1"/>
    </xf>
    <xf numFmtId="0" fontId="25" fillId="0" borderId="1" xfId="14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1" xfId="14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shrinkToFi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9" fontId="13" fillId="0" borderId="0" xfId="3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0" xfId="14" applyFont="1" applyFill="1" applyBorder="1" applyAlignment="1">
      <alignment horizontal="center" vertical="center" shrinkToFit="1"/>
    </xf>
    <xf numFmtId="0" fontId="24" fillId="0" borderId="0" xfId="14" applyFont="1" applyFill="1" applyBorder="1" applyAlignment="1">
      <alignment horizontal="center" vertical="center" shrinkToFit="1"/>
    </xf>
    <xf numFmtId="0" fontId="0" fillId="0" borderId="0" xfId="0" applyFill="1"/>
    <xf numFmtId="0" fontId="6" fillId="0" borderId="0" xfId="0" applyFont="1" applyAlignment="1">
      <alignment horizontal="left" vertical="center" shrinkToFit="1"/>
    </xf>
    <xf numFmtId="0" fontId="28" fillId="0" borderId="0" xfId="0" applyFont="1" applyAlignment="1">
      <alignment horizontal="right" vertical="center" wrapText="1" shrinkToFit="1"/>
    </xf>
    <xf numFmtId="0" fontId="27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/>
    </xf>
    <xf numFmtId="0" fontId="11" fillId="0" borderId="0" xfId="3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 shrinkToFit="1"/>
    </xf>
    <xf numFmtId="0" fontId="11" fillId="0" borderId="0" xfId="3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4" fillId="0" borderId="0" xfId="14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 wrapText="1" shrinkToFit="1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right" vertical="center" shrinkToFit="1"/>
    </xf>
    <xf numFmtId="0" fontId="3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1" fontId="30" fillId="0" borderId="0" xfId="25" applyFont="1" applyAlignment="1">
      <alignment horizontal="center" vertical="center"/>
    </xf>
    <xf numFmtId="41" fontId="10" fillId="0" borderId="0" xfId="25" applyFont="1" applyAlignment="1">
      <alignment horizontal="center" vertical="center"/>
    </xf>
    <xf numFmtId="41" fontId="9" fillId="7" borderId="1" xfId="25" applyFont="1" applyFill="1" applyBorder="1" applyAlignment="1">
      <alignment horizontal="center" vertical="center" shrinkToFit="1"/>
    </xf>
    <xf numFmtId="41" fontId="11" fillId="0" borderId="1" xfId="25" applyFont="1" applyBorder="1" applyAlignment="1">
      <alignment horizontal="center" vertical="center" shrinkToFit="1"/>
    </xf>
    <xf numFmtId="41" fontId="11" fillId="0" borderId="0" xfId="25" applyFont="1" applyFill="1" applyBorder="1" applyAlignment="1">
      <alignment horizontal="center" vertical="center" shrinkToFit="1"/>
    </xf>
    <xf numFmtId="41" fontId="11" fillId="0" borderId="0" xfId="25" applyFont="1" applyBorder="1" applyAlignment="1">
      <alignment horizontal="center" vertical="center" shrinkToFit="1"/>
    </xf>
    <xf numFmtId="41" fontId="5" fillId="0" borderId="0" xfId="25" applyFont="1" applyAlignment="1">
      <alignment horizontal="center" vertical="center" shrinkToFit="1"/>
    </xf>
    <xf numFmtId="41" fontId="6" fillId="0" borderId="0" xfId="25" applyFont="1" applyAlignment="1">
      <alignment horizontal="left" vertical="center" shrinkToFit="1"/>
    </xf>
    <xf numFmtId="41" fontId="27" fillId="0" borderId="0" xfId="25" applyFont="1" applyAlignment="1">
      <alignment horizontal="left" vertical="center" shrinkToFit="1"/>
    </xf>
    <xf numFmtId="41" fontId="28" fillId="8" borderId="1" xfId="25" applyFont="1" applyFill="1" applyBorder="1" applyAlignment="1">
      <alignment horizontal="center" vertical="center" shrinkToFit="1"/>
    </xf>
    <xf numFmtId="41" fontId="9" fillId="8" borderId="1" xfId="25" applyFont="1" applyFill="1" applyBorder="1" applyAlignment="1">
      <alignment horizontal="center" vertical="center" shrinkToFit="1"/>
    </xf>
  </cellXfs>
  <cellStyles count="26">
    <cellStyle name="20% - 강조색1 2" xfId="4" xr:uid="{00000000-0005-0000-0000-000000000000}"/>
    <cellStyle name="쉼표 [0]" xfId="25" builtinId="6"/>
    <cellStyle name="쉼표 [0] 2" xfId="2" xr:uid="{00000000-0005-0000-0000-000001000000}"/>
    <cellStyle name="쉼표 [0] 2 2" xfId="22" xr:uid="{00000000-0005-0000-0000-000001000000}"/>
    <cellStyle name="표준" xfId="0" builtinId="0"/>
    <cellStyle name="표준 10 4" xfId="9" xr:uid="{00000000-0005-0000-0000-000003000000}"/>
    <cellStyle name="표준 12 4" xfId="8" xr:uid="{00000000-0005-0000-0000-000004000000}"/>
    <cellStyle name="표준 14" xfId="5" xr:uid="{00000000-0005-0000-0000-000005000000}"/>
    <cellStyle name="표준 14 4" xfId="7" xr:uid="{00000000-0005-0000-0000-000006000000}"/>
    <cellStyle name="표준 15" xfId="16" xr:uid="{00000000-0005-0000-0000-000007000000}"/>
    <cellStyle name="표준 15 4" xfId="17" xr:uid="{00000000-0005-0000-0000-000008000000}"/>
    <cellStyle name="표준 2" xfId="3" xr:uid="{00000000-0005-0000-0000-000009000000}"/>
    <cellStyle name="표준 25" xfId="6" xr:uid="{00000000-0005-0000-0000-00000A000000}"/>
    <cellStyle name="표준 3" xfId="1" xr:uid="{00000000-0005-0000-0000-00000B000000}"/>
    <cellStyle name="표준 3 2" xfId="13" xr:uid="{00000000-0005-0000-0000-00000C000000}"/>
    <cellStyle name="표준 4" xfId="14" xr:uid="{00000000-0005-0000-0000-00000D000000}"/>
    <cellStyle name="표준 4 4" xfId="15" xr:uid="{00000000-0005-0000-0000-00000E000000}"/>
    <cellStyle name="표준 4_2022 개정 교육과정에 따른 인정도서 전시본 대상 목록(교학사)" xfId="21" xr:uid="{2A3268F7-266C-4748-9B2D-CA7483A7E702}"/>
    <cellStyle name="표준 5" xfId="18" xr:uid="{00000000-0005-0000-0000-00000F000000}"/>
    <cellStyle name="표준 5 2" xfId="23" xr:uid="{00000000-0005-0000-0000-00000F000000}"/>
    <cellStyle name="표준 5 5" xfId="10" xr:uid="{00000000-0005-0000-0000-000010000000}"/>
    <cellStyle name="표준 6" xfId="11" xr:uid="{00000000-0005-0000-0000-000011000000}"/>
    <cellStyle name="표준 6 5" xfId="12" xr:uid="{00000000-0005-0000-0000-000012000000}"/>
    <cellStyle name="표준 7" xfId="19" xr:uid="{00000000-0005-0000-0000-000013000000}"/>
    <cellStyle name="표준 8" xfId="20" xr:uid="{00000000-0005-0000-0000-000014000000}"/>
    <cellStyle name="표준 8 2" xfId="24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D6"/>
  <sheetViews>
    <sheetView zoomScaleNormal="100" zoomScaleSheetLayoutView="75" workbookViewId="0">
      <selection activeCell="A30005" sqref="A30005:AM30006"/>
    </sheetView>
  </sheetViews>
  <sheetFormatPr defaultColWidth="8.8984375" defaultRowHeight="14.4"/>
  <sheetData>
    <row r="5" spans="1:4">
      <c r="A5" s="1" t="s">
        <v>3</v>
      </c>
      <c r="B5" t="e">
        <f>XLR_ERRNAME</f>
        <v>#NAME?</v>
      </c>
    </row>
    <row r="6" spans="1:4">
      <c r="A6" t="s">
        <v>2</v>
      </c>
      <c r="B6" s="2" t="s">
        <v>7</v>
      </c>
      <c r="C6" s="2" t="s">
        <v>4</v>
      </c>
      <c r="D6" s="2" t="s">
        <v>6</v>
      </c>
    </row>
  </sheetData>
  <phoneticPr fontId="8" type="noConversion"/>
  <pageMargins left="0.69999998807907104" right="0.69999998807907104" top="0.75" bottom="0.75" header="0.30000001192092896" footer="0.30000001192092896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6EA5-918B-43C8-8C1D-3B111BA1A7C7}">
  <dimension ref="A1:R40"/>
  <sheetViews>
    <sheetView tabSelected="1" workbookViewId="0">
      <selection activeCell="U6" sqref="U6"/>
    </sheetView>
  </sheetViews>
  <sheetFormatPr defaultRowHeight="14.4"/>
  <cols>
    <col min="1" max="1" width="3.8984375" style="3" customWidth="1"/>
    <col min="2" max="3" width="3.8984375" style="8" customWidth="1"/>
    <col min="4" max="4" width="10.8984375" style="8" customWidth="1"/>
    <col min="5" max="5" width="4.296875" style="7" customWidth="1"/>
    <col min="6" max="6" width="5.5" style="7" customWidth="1"/>
    <col min="7" max="7" width="10.5" style="8" customWidth="1"/>
    <col min="8" max="8" width="4.796875" style="8" customWidth="1"/>
    <col min="9" max="9" width="12" style="8" customWidth="1"/>
    <col min="10" max="10" width="6.59765625" style="8" customWidth="1"/>
    <col min="11" max="16" width="7.796875" style="84" customWidth="1"/>
    <col min="17" max="17" width="9.796875" style="8" customWidth="1"/>
    <col min="18" max="18" width="8.19921875" style="15" customWidth="1"/>
  </cols>
  <sheetData>
    <row r="1" spans="1:18" ht="36">
      <c r="A1" s="70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6" customHeight="1">
      <c r="A2" s="46"/>
      <c r="B2" s="46"/>
      <c r="C2" s="46"/>
      <c r="D2" s="46"/>
      <c r="E2" s="46"/>
      <c r="F2" s="46"/>
      <c r="G2" s="46"/>
      <c r="H2" s="46"/>
      <c r="I2" s="76"/>
      <c r="J2" s="46"/>
      <c r="K2" s="78"/>
      <c r="L2" s="78"/>
      <c r="M2" s="78"/>
      <c r="N2" s="78"/>
      <c r="O2" s="78"/>
      <c r="P2" s="78"/>
      <c r="Q2" s="46"/>
      <c r="R2" s="46"/>
    </row>
    <row r="3" spans="1:18" ht="30">
      <c r="A3" s="47" t="s">
        <v>90</v>
      </c>
      <c r="B3" s="40"/>
      <c r="C3" s="40"/>
      <c r="D3" s="40"/>
      <c r="E3" s="40"/>
      <c r="F3" s="40"/>
      <c r="G3" s="40"/>
      <c r="H3" s="40"/>
      <c r="I3" s="77"/>
      <c r="J3" s="40"/>
      <c r="K3" s="79"/>
      <c r="L3" s="79"/>
      <c r="M3" s="79"/>
      <c r="N3" s="79"/>
      <c r="O3" s="79"/>
      <c r="P3" s="79"/>
      <c r="Q3" s="40"/>
      <c r="R3" s="40"/>
    </row>
    <row r="4" spans="1:18" ht="31.8" customHeight="1">
      <c r="A4" s="41" t="s">
        <v>43</v>
      </c>
      <c r="B4" s="9" t="s">
        <v>38</v>
      </c>
      <c r="C4" s="9" t="s">
        <v>48</v>
      </c>
      <c r="D4" s="9" t="s">
        <v>40</v>
      </c>
      <c r="E4" s="9" t="s">
        <v>0</v>
      </c>
      <c r="F4" s="9" t="s">
        <v>8</v>
      </c>
      <c r="G4" s="9" t="s">
        <v>1</v>
      </c>
      <c r="H4" s="9" t="s">
        <v>5</v>
      </c>
      <c r="I4" s="9" t="s">
        <v>52</v>
      </c>
      <c r="J4" s="9" t="s">
        <v>59</v>
      </c>
      <c r="K4" s="87" t="s">
        <v>96</v>
      </c>
      <c r="L4" s="87" t="s">
        <v>101</v>
      </c>
      <c r="M4" s="88" t="s">
        <v>97</v>
      </c>
      <c r="N4" s="80" t="s">
        <v>98</v>
      </c>
      <c r="O4" s="80" t="s">
        <v>99</v>
      </c>
      <c r="P4" s="80" t="s">
        <v>100</v>
      </c>
      <c r="Q4" s="9" t="s">
        <v>87</v>
      </c>
      <c r="R4" s="41" t="s">
        <v>88</v>
      </c>
    </row>
    <row r="5" spans="1:18" ht="37.799999999999997" customHeight="1">
      <c r="A5" s="4">
        <v>1</v>
      </c>
      <c r="B5" s="32" t="s">
        <v>41</v>
      </c>
      <c r="C5" s="17" t="s">
        <v>49</v>
      </c>
      <c r="D5" s="17" t="s">
        <v>55</v>
      </c>
      <c r="E5" s="31" t="s">
        <v>42</v>
      </c>
      <c r="F5" s="11" t="s">
        <v>11</v>
      </c>
      <c r="G5" s="24" t="s">
        <v>50</v>
      </c>
      <c r="H5" s="34" t="s">
        <v>51</v>
      </c>
      <c r="I5" s="11"/>
      <c r="J5" s="11"/>
      <c r="K5" s="81"/>
      <c r="L5" s="81"/>
      <c r="M5" s="81">
        <f>K5+L5</f>
        <v>0</v>
      </c>
      <c r="N5" s="81"/>
      <c r="O5" s="81"/>
      <c r="P5" s="81">
        <f>N5+O5</f>
        <v>0</v>
      </c>
      <c r="Q5" s="11"/>
      <c r="R5" s="16"/>
    </row>
    <row r="6" spans="1:18" ht="37.799999999999997" customHeight="1">
      <c r="A6" s="4">
        <v>2</v>
      </c>
      <c r="B6" s="32" t="s">
        <v>41</v>
      </c>
      <c r="C6" s="33" t="s">
        <v>47</v>
      </c>
      <c r="D6" s="17" t="s">
        <v>56</v>
      </c>
      <c r="E6" s="31" t="s">
        <v>42</v>
      </c>
      <c r="F6" s="11" t="s">
        <v>11</v>
      </c>
      <c r="G6" s="24" t="s">
        <v>50</v>
      </c>
      <c r="H6" s="34" t="s">
        <v>51</v>
      </c>
      <c r="I6" s="11"/>
      <c r="J6" s="11"/>
      <c r="K6" s="81"/>
      <c r="L6" s="81"/>
      <c r="M6" s="81">
        <f t="shared" ref="M6" si="0">K6+L6</f>
        <v>0</v>
      </c>
      <c r="N6" s="81"/>
      <c r="O6" s="81"/>
      <c r="P6" s="81">
        <f t="shared" ref="P6" si="1">N6+O6</f>
        <v>0</v>
      </c>
      <c r="Q6" s="11"/>
      <c r="R6" s="10"/>
    </row>
    <row r="7" spans="1:18" s="54" customFormat="1" ht="22.2" customHeight="1">
      <c r="A7" s="48"/>
      <c r="B7" s="49"/>
      <c r="C7" s="49"/>
      <c r="D7" s="49"/>
      <c r="E7" s="50"/>
      <c r="F7" s="51"/>
      <c r="G7" s="52"/>
      <c r="H7" s="53"/>
      <c r="I7" s="51"/>
      <c r="J7" s="51"/>
      <c r="K7" s="82">
        <f>SUM(K5:K6)</f>
        <v>0</v>
      </c>
      <c r="L7" s="82">
        <f t="shared" ref="L7:P7" si="2">SUM(L5:L6)</f>
        <v>0</v>
      </c>
      <c r="M7" s="82">
        <f t="shared" si="2"/>
        <v>0</v>
      </c>
      <c r="N7" s="82">
        <f t="shared" si="2"/>
        <v>0</v>
      </c>
      <c r="O7" s="82">
        <f t="shared" si="2"/>
        <v>0</v>
      </c>
      <c r="P7" s="82">
        <f t="shared" si="2"/>
        <v>0</v>
      </c>
      <c r="Q7" s="51"/>
      <c r="R7" s="50"/>
    </row>
    <row r="8" spans="1:18" ht="30">
      <c r="A8" s="47" t="s">
        <v>89</v>
      </c>
      <c r="B8" s="40"/>
      <c r="C8" s="40"/>
      <c r="D8" s="40"/>
      <c r="E8" s="40"/>
      <c r="F8" s="40"/>
      <c r="G8" s="40"/>
      <c r="H8" s="40"/>
      <c r="I8" s="77"/>
      <c r="J8" s="40"/>
      <c r="K8" s="79"/>
      <c r="L8" s="79"/>
      <c r="M8" s="79"/>
      <c r="N8" s="79"/>
      <c r="O8" s="79"/>
      <c r="P8" s="79"/>
      <c r="Q8" s="40"/>
      <c r="R8" s="40"/>
    </row>
    <row r="9" spans="1:18" ht="31.8" customHeight="1">
      <c r="A9" s="41" t="s">
        <v>43</v>
      </c>
      <c r="B9" s="9" t="s">
        <v>38</v>
      </c>
      <c r="C9" s="9" t="s">
        <v>48</v>
      </c>
      <c r="D9" s="9" t="s">
        <v>40</v>
      </c>
      <c r="E9" s="9" t="s">
        <v>0</v>
      </c>
      <c r="F9" s="9" t="s">
        <v>8</v>
      </c>
      <c r="G9" s="9" t="s">
        <v>1</v>
      </c>
      <c r="H9" s="9" t="s">
        <v>5</v>
      </c>
      <c r="I9" s="9" t="s">
        <v>52</v>
      </c>
      <c r="J9" s="9" t="s">
        <v>59</v>
      </c>
      <c r="K9" s="87" t="s">
        <v>96</v>
      </c>
      <c r="L9" s="87" t="s">
        <v>101</v>
      </c>
      <c r="M9" s="88" t="s">
        <v>97</v>
      </c>
      <c r="N9" s="80" t="s">
        <v>98</v>
      </c>
      <c r="O9" s="80" t="s">
        <v>99</v>
      </c>
      <c r="P9" s="80" t="s">
        <v>100</v>
      </c>
      <c r="Q9" s="9" t="s">
        <v>87</v>
      </c>
      <c r="R9" s="41" t="s">
        <v>88</v>
      </c>
    </row>
    <row r="10" spans="1:18" ht="37.799999999999997" customHeight="1">
      <c r="A10" s="4">
        <v>1</v>
      </c>
      <c r="B10" s="17" t="s">
        <v>39</v>
      </c>
      <c r="C10" s="17" t="s">
        <v>49</v>
      </c>
      <c r="D10" s="17" t="s">
        <v>71</v>
      </c>
      <c r="E10" s="5" t="s">
        <v>9</v>
      </c>
      <c r="F10" s="11" t="s">
        <v>11</v>
      </c>
      <c r="G10" s="19" t="s">
        <v>15</v>
      </c>
      <c r="H10" s="34" t="s">
        <v>60</v>
      </c>
      <c r="I10" s="18" t="s">
        <v>58</v>
      </c>
      <c r="J10" s="18" t="s">
        <v>61</v>
      </c>
      <c r="K10" s="81">
        <v>100</v>
      </c>
      <c r="L10" s="81">
        <v>5</v>
      </c>
      <c r="M10" s="81">
        <f>K10+L10</f>
        <v>105</v>
      </c>
      <c r="N10" s="81">
        <v>98</v>
      </c>
      <c r="O10" s="81">
        <v>5</v>
      </c>
      <c r="P10" s="81">
        <f>N10+O10</f>
        <v>103</v>
      </c>
      <c r="Q10" s="11" t="s">
        <v>91</v>
      </c>
      <c r="R10" s="16" t="s">
        <v>92</v>
      </c>
    </row>
    <row r="11" spans="1:18" ht="37.799999999999997" customHeight="1">
      <c r="A11" s="4">
        <v>2</v>
      </c>
      <c r="B11" s="17" t="s">
        <v>39</v>
      </c>
      <c r="C11" s="17" t="s">
        <v>49</v>
      </c>
      <c r="D11" s="17" t="s">
        <v>73</v>
      </c>
      <c r="E11" s="6" t="s">
        <v>9</v>
      </c>
      <c r="F11" s="11" t="s">
        <v>11</v>
      </c>
      <c r="G11" s="21" t="s">
        <v>18</v>
      </c>
      <c r="H11" s="36" t="s">
        <v>19</v>
      </c>
      <c r="I11" s="11"/>
      <c r="J11" s="18" t="s">
        <v>62</v>
      </c>
      <c r="K11" s="81"/>
      <c r="L11" s="81"/>
      <c r="M11" s="81">
        <f t="shared" ref="M11:M24" si="3">K11+L11</f>
        <v>0</v>
      </c>
      <c r="N11" s="81"/>
      <c r="O11" s="81"/>
      <c r="P11" s="81">
        <f t="shared" ref="P11:P24" si="4">N11+O11</f>
        <v>0</v>
      </c>
      <c r="Q11" s="11"/>
      <c r="R11" s="27"/>
    </row>
    <row r="12" spans="1:18" ht="37.799999999999997" customHeight="1">
      <c r="A12" s="4">
        <v>3</v>
      </c>
      <c r="B12" s="17" t="s">
        <v>39</v>
      </c>
      <c r="C12" s="17" t="s">
        <v>49</v>
      </c>
      <c r="D12" s="17" t="s">
        <v>82</v>
      </c>
      <c r="E12" s="6" t="s">
        <v>9</v>
      </c>
      <c r="F12" s="11" t="s">
        <v>11</v>
      </c>
      <c r="G12" s="25" t="s">
        <v>14</v>
      </c>
      <c r="H12" s="38" t="s">
        <v>46</v>
      </c>
      <c r="I12" s="11"/>
      <c r="J12" s="11"/>
      <c r="K12" s="81"/>
      <c r="L12" s="81"/>
      <c r="M12" s="81">
        <f t="shared" si="3"/>
        <v>0</v>
      </c>
      <c r="N12" s="81"/>
      <c r="O12" s="81"/>
      <c r="P12" s="81">
        <f t="shared" si="4"/>
        <v>0</v>
      </c>
      <c r="Q12" s="11"/>
      <c r="R12" s="30"/>
    </row>
    <row r="13" spans="1:18" ht="37.799999999999997" customHeight="1">
      <c r="A13" s="4">
        <v>4</v>
      </c>
      <c r="B13" s="17" t="s">
        <v>39</v>
      </c>
      <c r="C13" s="17" t="s">
        <v>49</v>
      </c>
      <c r="D13" s="17" t="s">
        <v>79</v>
      </c>
      <c r="E13" s="10" t="s">
        <v>13</v>
      </c>
      <c r="F13" s="11" t="s">
        <v>11</v>
      </c>
      <c r="G13" s="24" t="s">
        <v>32</v>
      </c>
      <c r="H13" s="34" t="s">
        <v>33</v>
      </c>
      <c r="I13" s="11"/>
      <c r="J13" s="11"/>
      <c r="K13" s="81"/>
      <c r="L13" s="81"/>
      <c r="M13" s="81">
        <f t="shared" si="3"/>
        <v>0</v>
      </c>
      <c r="N13" s="81"/>
      <c r="O13" s="81"/>
      <c r="P13" s="81">
        <f t="shared" si="4"/>
        <v>0</v>
      </c>
      <c r="Q13" s="11"/>
      <c r="R13" s="29"/>
    </row>
    <row r="14" spans="1:18" ht="37.799999999999997" customHeight="1">
      <c r="A14" s="4">
        <v>5</v>
      </c>
      <c r="B14" s="17" t="s">
        <v>39</v>
      </c>
      <c r="C14" s="17" t="s">
        <v>49</v>
      </c>
      <c r="D14" s="17" t="s">
        <v>77</v>
      </c>
      <c r="E14" s="10" t="s">
        <v>9</v>
      </c>
      <c r="F14" s="11" t="s">
        <v>11</v>
      </c>
      <c r="G14" s="23" t="s">
        <v>10</v>
      </c>
      <c r="H14" s="37" t="s">
        <v>44</v>
      </c>
      <c r="I14" s="18"/>
      <c r="J14" s="18"/>
      <c r="K14" s="81"/>
      <c r="L14" s="81"/>
      <c r="M14" s="81">
        <f t="shared" si="3"/>
        <v>0</v>
      </c>
      <c r="N14" s="81"/>
      <c r="O14" s="81"/>
      <c r="P14" s="81">
        <f t="shared" si="4"/>
        <v>0</v>
      </c>
      <c r="Q14" s="11"/>
      <c r="R14" s="14"/>
    </row>
    <row r="15" spans="1:18" ht="37.799999999999997" customHeight="1">
      <c r="A15" s="4">
        <v>6</v>
      </c>
      <c r="B15" s="17" t="s">
        <v>39</v>
      </c>
      <c r="C15" s="17" t="s">
        <v>49</v>
      </c>
      <c r="D15" s="17" t="s">
        <v>80</v>
      </c>
      <c r="E15" s="10" t="s">
        <v>13</v>
      </c>
      <c r="F15" s="11" t="s">
        <v>11</v>
      </c>
      <c r="G15" s="24" t="s">
        <v>36</v>
      </c>
      <c r="H15" s="34" t="s">
        <v>37</v>
      </c>
      <c r="I15" s="11"/>
      <c r="J15" s="11"/>
      <c r="K15" s="81"/>
      <c r="L15" s="81"/>
      <c r="M15" s="81">
        <f t="shared" si="3"/>
        <v>0</v>
      </c>
      <c r="N15" s="81"/>
      <c r="O15" s="81"/>
      <c r="P15" s="81">
        <f t="shared" si="4"/>
        <v>0</v>
      </c>
      <c r="Q15" s="11"/>
      <c r="R15" s="29"/>
    </row>
    <row r="16" spans="1:18" ht="37.799999999999997" customHeight="1">
      <c r="A16" s="4">
        <v>7</v>
      </c>
      <c r="B16" s="17" t="s">
        <v>39</v>
      </c>
      <c r="C16" s="17" t="s">
        <v>49</v>
      </c>
      <c r="D16" s="17" t="s">
        <v>74</v>
      </c>
      <c r="E16" s="6" t="s">
        <v>9</v>
      </c>
      <c r="F16" s="11" t="s">
        <v>11</v>
      </c>
      <c r="G16" s="22" t="s">
        <v>22</v>
      </c>
      <c r="H16" s="36" t="s">
        <v>23</v>
      </c>
      <c r="I16" s="11"/>
      <c r="J16" s="11"/>
      <c r="K16" s="81"/>
      <c r="L16" s="81"/>
      <c r="M16" s="81">
        <f t="shared" si="3"/>
        <v>0</v>
      </c>
      <c r="N16" s="81"/>
      <c r="O16" s="81"/>
      <c r="P16" s="81">
        <f t="shared" si="4"/>
        <v>0</v>
      </c>
      <c r="Q16" s="11"/>
      <c r="R16" s="28"/>
    </row>
    <row r="17" spans="1:18" ht="37.799999999999997" customHeight="1">
      <c r="A17" s="4">
        <v>8</v>
      </c>
      <c r="B17" s="17" t="s">
        <v>39</v>
      </c>
      <c r="C17" s="17" t="s">
        <v>49</v>
      </c>
      <c r="D17" s="17" t="s">
        <v>83</v>
      </c>
      <c r="E17" s="13" t="s">
        <v>13</v>
      </c>
      <c r="F17" s="11" t="s">
        <v>11</v>
      </c>
      <c r="G17" s="26" t="s">
        <v>30</v>
      </c>
      <c r="H17" s="39" t="s">
        <v>31</v>
      </c>
      <c r="I17" s="11"/>
      <c r="J17" s="11"/>
      <c r="K17" s="81"/>
      <c r="L17" s="81"/>
      <c r="M17" s="81">
        <f t="shared" si="3"/>
        <v>0</v>
      </c>
      <c r="N17" s="81"/>
      <c r="O17" s="81"/>
      <c r="P17" s="81">
        <f t="shared" si="4"/>
        <v>0</v>
      </c>
      <c r="Q17" s="11"/>
      <c r="R17" s="13"/>
    </row>
    <row r="18" spans="1:18" ht="37.799999999999997" customHeight="1">
      <c r="A18" s="4">
        <v>9</v>
      </c>
      <c r="B18" s="17" t="s">
        <v>39</v>
      </c>
      <c r="C18" s="17" t="s">
        <v>49</v>
      </c>
      <c r="D18" s="17" t="s">
        <v>78</v>
      </c>
      <c r="E18" s="10" t="s">
        <v>9</v>
      </c>
      <c r="F18" s="11" t="s">
        <v>11</v>
      </c>
      <c r="G18" s="23" t="s">
        <v>12</v>
      </c>
      <c r="H18" s="37" t="s">
        <v>45</v>
      </c>
      <c r="I18" s="18"/>
      <c r="J18" s="18"/>
      <c r="K18" s="81"/>
      <c r="L18" s="81"/>
      <c r="M18" s="81">
        <f t="shared" si="3"/>
        <v>0</v>
      </c>
      <c r="N18" s="81"/>
      <c r="O18" s="81"/>
      <c r="P18" s="81">
        <f t="shared" si="4"/>
        <v>0</v>
      </c>
      <c r="Q18" s="11"/>
      <c r="R18" s="14"/>
    </row>
    <row r="19" spans="1:18" ht="37.799999999999997" customHeight="1">
      <c r="A19" s="4">
        <v>10</v>
      </c>
      <c r="B19" s="17" t="s">
        <v>39</v>
      </c>
      <c r="C19" s="17" t="s">
        <v>49</v>
      </c>
      <c r="D19" s="17" t="s">
        <v>81</v>
      </c>
      <c r="E19" s="10" t="s">
        <v>13</v>
      </c>
      <c r="F19" s="11" t="s">
        <v>11</v>
      </c>
      <c r="G19" s="24" t="s">
        <v>34</v>
      </c>
      <c r="H19" s="34" t="s">
        <v>35</v>
      </c>
      <c r="I19" s="11"/>
      <c r="J19" s="11"/>
      <c r="K19" s="81"/>
      <c r="L19" s="81"/>
      <c r="M19" s="81">
        <f t="shared" si="3"/>
        <v>0</v>
      </c>
      <c r="N19" s="81"/>
      <c r="O19" s="81"/>
      <c r="P19" s="81">
        <f t="shared" si="4"/>
        <v>0</v>
      </c>
      <c r="Q19" s="11"/>
      <c r="R19" s="29"/>
    </row>
    <row r="20" spans="1:18" ht="37.799999999999997" customHeight="1">
      <c r="A20" s="4">
        <v>11</v>
      </c>
      <c r="B20" s="17" t="s">
        <v>39</v>
      </c>
      <c r="C20" s="17" t="s">
        <v>49</v>
      </c>
      <c r="D20" s="17" t="s">
        <v>75</v>
      </c>
      <c r="E20" s="6" t="s">
        <v>9</v>
      </c>
      <c r="F20" s="11" t="s">
        <v>11</v>
      </c>
      <c r="G20" s="22" t="s">
        <v>24</v>
      </c>
      <c r="H20" s="36" t="s">
        <v>25</v>
      </c>
      <c r="I20" s="11"/>
      <c r="J20" s="11"/>
      <c r="K20" s="81"/>
      <c r="L20" s="81"/>
      <c r="M20" s="81">
        <f t="shared" si="3"/>
        <v>0</v>
      </c>
      <c r="N20" s="81"/>
      <c r="O20" s="81"/>
      <c r="P20" s="81">
        <f t="shared" si="4"/>
        <v>0</v>
      </c>
      <c r="Q20" s="11"/>
      <c r="R20" s="28"/>
    </row>
    <row r="21" spans="1:18" ht="37.799999999999997" customHeight="1">
      <c r="A21" s="4">
        <v>12</v>
      </c>
      <c r="B21" s="17" t="s">
        <v>39</v>
      </c>
      <c r="C21" s="17" t="s">
        <v>49</v>
      </c>
      <c r="D21" s="17" t="s">
        <v>84</v>
      </c>
      <c r="E21" s="13" t="s">
        <v>13</v>
      </c>
      <c r="F21" s="11" t="s">
        <v>11</v>
      </c>
      <c r="G21" s="26" t="s">
        <v>28</v>
      </c>
      <c r="H21" s="39" t="s">
        <v>29</v>
      </c>
      <c r="I21" s="11"/>
      <c r="J21" s="11"/>
      <c r="K21" s="81"/>
      <c r="L21" s="81"/>
      <c r="M21" s="81">
        <f t="shared" si="3"/>
        <v>0</v>
      </c>
      <c r="N21" s="81"/>
      <c r="O21" s="81"/>
      <c r="P21" s="81">
        <f t="shared" si="4"/>
        <v>0</v>
      </c>
      <c r="Q21" s="11"/>
      <c r="R21" s="13"/>
    </row>
    <row r="22" spans="1:18" ht="37.799999999999997" customHeight="1">
      <c r="A22" s="4">
        <v>13</v>
      </c>
      <c r="B22" s="17" t="s">
        <v>39</v>
      </c>
      <c r="C22" s="17" t="s">
        <v>49</v>
      </c>
      <c r="D22" s="17" t="s">
        <v>72</v>
      </c>
      <c r="E22" s="6" t="s">
        <v>9</v>
      </c>
      <c r="F22" s="11" t="s">
        <v>11</v>
      </c>
      <c r="G22" s="21" t="s">
        <v>20</v>
      </c>
      <c r="H22" s="36" t="s">
        <v>21</v>
      </c>
      <c r="I22" s="11"/>
      <c r="J22" s="11"/>
      <c r="K22" s="81"/>
      <c r="L22" s="81"/>
      <c r="M22" s="81">
        <f t="shared" si="3"/>
        <v>0</v>
      </c>
      <c r="N22" s="81"/>
      <c r="O22" s="81"/>
      <c r="P22" s="81">
        <f t="shared" si="4"/>
        <v>0</v>
      </c>
      <c r="Q22" s="11"/>
      <c r="R22" s="27"/>
    </row>
    <row r="23" spans="1:18" ht="37.799999999999997" customHeight="1">
      <c r="A23" s="4">
        <v>14</v>
      </c>
      <c r="B23" s="17" t="s">
        <v>39</v>
      </c>
      <c r="C23" s="17" t="s">
        <v>49</v>
      </c>
      <c r="D23" s="17" t="s">
        <v>70</v>
      </c>
      <c r="E23" s="5" t="s">
        <v>9</v>
      </c>
      <c r="F23" s="11" t="s">
        <v>11</v>
      </c>
      <c r="G23" s="20" t="s">
        <v>16</v>
      </c>
      <c r="H23" s="35" t="s">
        <v>17</v>
      </c>
      <c r="I23" s="11"/>
      <c r="J23" s="18"/>
      <c r="K23" s="81"/>
      <c r="L23" s="81"/>
      <c r="M23" s="81">
        <f t="shared" si="3"/>
        <v>0</v>
      </c>
      <c r="N23" s="81"/>
      <c r="O23" s="81"/>
      <c r="P23" s="81">
        <f t="shared" si="4"/>
        <v>0</v>
      </c>
      <c r="Q23" s="11"/>
      <c r="R23" s="12"/>
    </row>
    <row r="24" spans="1:18" ht="37.799999999999997" customHeight="1">
      <c r="A24" s="4">
        <v>15</v>
      </c>
      <c r="B24" s="17" t="s">
        <v>39</v>
      </c>
      <c r="C24" s="17" t="s">
        <v>49</v>
      </c>
      <c r="D24" s="17" t="s">
        <v>76</v>
      </c>
      <c r="E24" s="10" t="s">
        <v>9</v>
      </c>
      <c r="F24" s="11" t="s">
        <v>11</v>
      </c>
      <c r="G24" s="23" t="s">
        <v>26</v>
      </c>
      <c r="H24" s="37" t="s">
        <v>27</v>
      </c>
      <c r="I24" s="11"/>
      <c r="J24" s="11"/>
      <c r="K24" s="81"/>
      <c r="L24" s="81"/>
      <c r="M24" s="81">
        <f t="shared" si="3"/>
        <v>0</v>
      </c>
      <c r="N24" s="81"/>
      <c r="O24" s="81"/>
      <c r="P24" s="81">
        <f t="shared" si="4"/>
        <v>0</v>
      </c>
      <c r="Q24" s="11"/>
      <c r="R24" s="13"/>
    </row>
    <row r="25" spans="1:18" ht="18" customHeight="1">
      <c r="A25" s="61"/>
      <c r="B25" s="62"/>
      <c r="C25" s="62"/>
      <c r="D25" s="62"/>
      <c r="E25" s="63"/>
      <c r="F25" s="64"/>
      <c r="G25" s="65"/>
      <c r="H25" s="66"/>
      <c r="I25" s="64"/>
      <c r="J25" s="64"/>
      <c r="K25" s="83">
        <f>SUM(K10:K24)</f>
        <v>100</v>
      </c>
      <c r="L25" s="83">
        <f t="shared" ref="L25:P25" si="5">SUM(L10:L24)</f>
        <v>5</v>
      </c>
      <c r="M25" s="83">
        <f t="shared" si="5"/>
        <v>105</v>
      </c>
      <c r="N25" s="83">
        <f t="shared" si="5"/>
        <v>98</v>
      </c>
      <c r="O25" s="83">
        <f t="shared" si="5"/>
        <v>5</v>
      </c>
      <c r="P25" s="83">
        <f t="shared" si="5"/>
        <v>103</v>
      </c>
      <c r="Q25" s="64"/>
      <c r="R25" s="67"/>
    </row>
    <row r="26" spans="1:18" ht="18" customHeight="1">
      <c r="A26" s="61"/>
      <c r="B26" s="62"/>
      <c r="C26" s="62"/>
      <c r="D26" s="62"/>
      <c r="E26" s="63"/>
      <c r="F26" s="64"/>
      <c r="G26" s="65"/>
      <c r="H26" s="66"/>
      <c r="I26" s="64"/>
      <c r="J26" s="64"/>
      <c r="K26" s="83"/>
      <c r="L26" s="83"/>
      <c r="M26" s="83"/>
      <c r="N26" s="83"/>
      <c r="O26" s="83"/>
      <c r="P26" s="83"/>
      <c r="Q26" s="64"/>
      <c r="R26" s="67"/>
    </row>
    <row r="27" spans="1:18" ht="18" customHeight="1"/>
    <row r="28" spans="1:18" ht="19.2" customHeight="1">
      <c r="A28" s="71" t="s">
        <v>54</v>
      </c>
      <c r="B28" s="71"/>
      <c r="C28" s="72" t="s">
        <v>53</v>
      </c>
      <c r="D28" s="72"/>
      <c r="E28" s="72"/>
      <c r="F28" s="72"/>
      <c r="G28" s="69" t="s">
        <v>65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18">
      <c r="A29" s="42"/>
      <c r="B29" s="43"/>
      <c r="C29" s="44"/>
      <c r="D29" s="44"/>
      <c r="E29" s="45"/>
      <c r="F29" s="45"/>
      <c r="G29" s="69" t="s">
        <v>57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18" ht="19.2" customHeight="1">
      <c r="A30" s="71"/>
      <c r="B30" s="71"/>
      <c r="C30" s="72"/>
      <c r="D30" s="72"/>
      <c r="E30" s="72"/>
      <c r="F30" s="72"/>
      <c r="G30" s="69" t="s">
        <v>66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18" ht="19.2">
      <c r="A31" s="56"/>
      <c r="B31" s="56"/>
      <c r="C31" s="60"/>
      <c r="D31" s="60"/>
      <c r="E31" s="60"/>
      <c r="F31" s="60"/>
      <c r="G31" s="55"/>
      <c r="H31" s="55"/>
      <c r="I31" s="58"/>
      <c r="J31" s="55"/>
      <c r="K31" s="85"/>
      <c r="L31" s="85"/>
      <c r="M31" s="85"/>
      <c r="N31" s="85"/>
      <c r="O31" s="85"/>
      <c r="P31" s="85"/>
      <c r="Q31" s="55"/>
      <c r="R31" s="55"/>
    </row>
    <row r="32" spans="1:18" ht="19.2">
      <c r="A32" s="71" t="s">
        <v>67</v>
      </c>
      <c r="B32" s="71"/>
      <c r="C32" s="72" t="s">
        <v>69</v>
      </c>
      <c r="D32" s="72"/>
      <c r="E32" s="72"/>
      <c r="F32" s="72"/>
      <c r="G32" s="69" t="s">
        <v>94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4" spans="2:18" ht="19.2">
      <c r="B34" s="74"/>
      <c r="C34" s="74"/>
      <c r="D34" s="75" t="s">
        <v>68</v>
      </c>
      <c r="E34" s="75"/>
      <c r="G34" s="73" t="s">
        <v>63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2:18">
      <c r="G35" s="57"/>
      <c r="H35" s="57"/>
      <c r="I35" s="59"/>
      <c r="J35" s="57"/>
      <c r="K35" s="86"/>
      <c r="L35" s="86"/>
      <c r="M35" s="86"/>
      <c r="N35" s="86"/>
      <c r="O35" s="86"/>
      <c r="P35" s="86"/>
      <c r="Q35" s="57"/>
      <c r="R35" s="57"/>
    </row>
    <row r="36" spans="2:18">
      <c r="G36" s="69" t="s">
        <v>86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2:18">
      <c r="G37" s="73" t="s">
        <v>64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2:18">
      <c r="G38" s="69" t="s">
        <v>93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2:18">
      <c r="G39" s="55"/>
      <c r="H39" s="55"/>
      <c r="I39" s="58"/>
      <c r="J39" s="55"/>
      <c r="K39" s="85"/>
      <c r="L39" s="85"/>
      <c r="M39" s="85"/>
      <c r="N39" s="85"/>
      <c r="O39" s="85"/>
      <c r="P39" s="85"/>
      <c r="Q39" s="55"/>
      <c r="R39" s="55"/>
    </row>
    <row r="40" spans="2:18">
      <c r="G40" s="68" t="s">
        <v>95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</sheetData>
  <mergeCells count="18">
    <mergeCell ref="G34:R34"/>
    <mergeCell ref="G36:R36"/>
    <mergeCell ref="G40:R40"/>
    <mergeCell ref="G29:R29"/>
    <mergeCell ref="A1:R1"/>
    <mergeCell ref="A28:B28"/>
    <mergeCell ref="C28:F28"/>
    <mergeCell ref="G28:R28"/>
    <mergeCell ref="G37:R37"/>
    <mergeCell ref="G38:R38"/>
    <mergeCell ref="A30:B30"/>
    <mergeCell ref="C30:F30"/>
    <mergeCell ref="G30:R30"/>
    <mergeCell ref="A32:B32"/>
    <mergeCell ref="C32:F32"/>
    <mergeCell ref="G32:R32"/>
    <mergeCell ref="B34:C34"/>
    <mergeCell ref="D34:E34"/>
  </mergeCells>
  <phoneticPr fontId="8" type="noConversion"/>
  <printOptions horizontalCentered="1"/>
  <pageMargins left="0" right="0" top="0.55118110236220474" bottom="0.35433070866141736" header="0.11811023622047245" footer="0.11811023622047245"/>
  <pageSetup paperSize="9" scale="65" orientation="portrait" horizontalDpi="4294967293" verticalDpi="0" r:id="rId1"/>
  <headerFooter>
    <oddFooter>&amp;C&amp;P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E4F365E6E43D5A4BBAD1F4720AEDABE0" ma:contentTypeVersion="14" ma:contentTypeDescription="새 문서를 만듭니다." ma:contentTypeScope="" ma:versionID="f1e418d655726a077caadcfc51405731">
  <xsd:schema xmlns:xsd="http://www.w3.org/2001/XMLSchema" xmlns:xs="http://www.w3.org/2001/XMLSchema" xmlns:p="http://schemas.microsoft.com/office/2006/metadata/properties" xmlns:ns2="266c3214-d4e7-403c-8d86-4fac80878f72" xmlns:ns3="26cc644d-ca08-4515-96a9-13e4aad4e80d" targetNamespace="http://schemas.microsoft.com/office/2006/metadata/properties" ma:root="true" ma:fieldsID="c728720db1be96f290101569625eb563" ns2:_="" ns3:_="">
    <xsd:import namespace="266c3214-d4e7-403c-8d86-4fac80878f72"/>
    <xsd:import namespace="26cc644d-ca08-4515-96a9-13e4aad4e8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c3214-d4e7-403c-8d86-4fac80878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이미지 태그" ma:readOnly="false" ma:fieldId="{5cf76f15-5ced-4ddc-b409-7134ff3c332f}" ma:taxonomyMulti="true" ma:sspId="c5f6a689-50a0-4cb4-90e1-6c6cacbe5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c644d-ca08-4515-96a9-13e4aad4e8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ae70af1-7f4d-41ff-8dd2-34c0a270aa03}" ma:internalName="TaxCatchAll" ma:showField="CatchAllData" ma:web="26cc644d-ca08-4515-96a9-13e4aad4e8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6c3214-d4e7-403c-8d86-4fac80878f72">
      <Terms xmlns="http://schemas.microsoft.com/office/infopath/2007/PartnerControls"/>
    </lcf76f155ced4ddcb4097134ff3c332f>
    <TaxCatchAll xmlns="26cc644d-ca08-4515-96a9-13e4aad4e8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15B509-933A-4D9E-BE9A-5C411187F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c3214-d4e7-403c-8d86-4fac80878f72"/>
    <ds:schemaRef ds:uri="26cc644d-ca08-4515-96a9-13e4aad4e8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F47C3-ABE4-45B7-829C-9B50C1E83251}">
  <ds:schemaRefs>
    <ds:schemaRef ds:uri="http://schemas.microsoft.com/office/2006/metadata/properties"/>
    <ds:schemaRef ds:uri="http://schemas.microsoft.com/office/infopath/2007/PartnerControls"/>
    <ds:schemaRef ds:uri="266c3214-d4e7-403c-8d86-4fac80878f72"/>
    <ds:schemaRef ds:uri="26cc644d-ca08-4515-96a9-13e4aad4e80d"/>
  </ds:schemaRefs>
</ds:datastoreItem>
</file>

<file path=customXml/itemProps3.xml><?xml version="1.0" encoding="utf-8"?>
<ds:datastoreItem xmlns:ds="http://schemas.openxmlformats.org/officeDocument/2006/customXml" ds:itemID="{ECFC4656-A9F5-4A27-9CB0-D98CBC8994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XLR_NoRangeSheet</vt:lpstr>
      <vt:lpstr>2025학년도 주문서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win100112</cp:lastModifiedBy>
  <cp:revision>1</cp:revision>
  <cp:lastPrinted>2024-10-16T00:58:15Z</cp:lastPrinted>
  <dcterms:created xsi:type="dcterms:W3CDTF">2005-07-19T01:13:58Z</dcterms:created>
  <dcterms:modified xsi:type="dcterms:W3CDTF">2024-10-16T00:59:28Z</dcterms:modified>
  <cp:version>0906.0100.01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0x010100E4F365E6E43D5A4BBAD1F4720AEDABE0</vt:lpwstr>
  </property>
</Properties>
</file>